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<sst xmlns="http://schemas.openxmlformats.org/spreadsheetml/2006/main" count="129" uniqueCount="114">
  <si>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</si>
  <si>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</si>
  <si>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</si>
  <si>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</si>
  <si>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</si>
  <si>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</si>
  <si>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</si>
  <si>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</si>
  <si>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</si>
  <si>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</si>
  <si>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</si>
  <si>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</si>
  <si>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</si>
  <si>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</si>
  <si>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</si>
  <si>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</si>
  <si>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</si>
  <si>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</si>
  <si>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</si>
  <si>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</si>
  <si>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</si>
  <si>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</si>
  <si>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</si>
  <si>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</si>
  <si>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</si>
  <si>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</si>
  <si>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</si>
  <si>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</si>
  <si>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</si>
  <si>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</si>
  <si>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</si>
  <si>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</si>
  <si>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</si>
  <si>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</si>
  <si>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</si>
  <si>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</si>
  <si>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</si>
  <si>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</si>
  <si>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</si>
  <si>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</si>
  <si>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</si>
  <si>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</si>
  <si>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</si>
  <si>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</si>
  <si>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</si>
  <si>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</si>
  <si>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</si>
  <si>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</si>
  <si>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</si>
  <si>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</si>
  <si>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</si>
  <si>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</si>
  <si>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</si>
  <si>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</si>
  <si>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</si>
  <si>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</si>
  <si>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</si>
  <si>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</si>
  <si>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</si>
  <si>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</si>
  <si>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</si>
  <si>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</si>
  <si>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</si>
  <si>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</si>
  <si>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</si>
  <si>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</si>
  <si>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</si>
  <si>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</si>
  <si>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</si>
  <si>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</si>
  <si>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</si>
  <si>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</si>
  <si>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</si>
  <si>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</si>
  <si>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</si>
  <si>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</si>
  <si>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</si>
  <si>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</si>
  <si>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</si>
  <si>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</si>
  <si>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</si>
  <si>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</si>
  <si>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</si>
  <si>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</si>
  <si>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</si>
  <si>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</si>
  <si>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</si>
  <si>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</si>
  <si>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</si>
  <si>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</si>
  <si>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</si>
  <si>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</si>
  <si>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</si>
  <si>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</si>
  <si>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</si>
  <si>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</si>
  <si>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</si>
  <si>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</si>
  <si>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</si>
  <si>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</si>
  <si>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</si>
  <si>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</si>
  <si>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</si>
  <si>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</si>
  <si>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</si>
  <si>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</si>
  <si>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</si>
  <si>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</si>
  <si>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</si>
  <si>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</si>
  <si>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</si>
  <si>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</si>
  <si>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</si>
  <si>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30 ноября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</si>
</sst>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2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108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11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12</v>
      </c>
      <c r="B17" s="44"/>
      <c r="C17" s="44"/>
      <c r="D17" s="44"/>
      <c r="E17" s="44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18</v>
      </c>
      <c r="B20" s="34"/>
      <c r="C20" s="34"/>
      <c r="D20" s="34"/>
      <c r="E20" s="35"/>
    </row>
    <row r="21" spans="1:5" ht="15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25</v>
      </c>
      <c r="C22" s="27">
        <v>21120.24</v>
      </c>
      <c r="D22" s="5">
        <v>1</v>
      </c>
      <c r="E22" s="27">
        <f>C22*D22</f>
        <v>21120.24</v>
      </c>
    </row>
    <row r="23" spans="1:5" ht="15">
      <c r="A23" s="6" t="s">
        <v>20</v>
      </c>
      <c r="B23" s="9" t="s">
        <v>26</v>
      </c>
      <c r="C23" s="7"/>
      <c r="D23" s="5">
        <v>1</v>
      </c>
      <c r="E23" s="7">
        <f>C23*D23</f>
        <v>0</v>
      </c>
    </row>
    <row r="24" spans="1:5" ht="15">
      <c r="A24" s="6" t="s">
        <v>21</v>
      </c>
      <c r="B24" s="9" t="s">
        <v>27</v>
      </c>
      <c r="C24" s="7"/>
      <c r="D24" s="5">
        <v>0.5</v>
      </c>
      <c r="E24" s="7">
        <f>C24*D24</f>
        <v>0</v>
      </c>
    </row>
    <row r="25" spans="1:5" ht="29.25">
      <c r="A25" s="8" t="s">
        <v>22</v>
      </c>
      <c r="B25" s="9" t="s">
        <v>28</v>
      </c>
      <c r="C25" s="7"/>
      <c r="D25" s="5">
        <v>0.5</v>
      </c>
      <c r="E25" s="7">
        <f>C25*D25</f>
        <v>0</v>
      </c>
    </row>
    <row r="26" spans="1:5" ht="15">
      <c r="A26" s="11" t="s">
        <v>23</v>
      </c>
      <c r="B26" s="12" t="s">
        <v>29</v>
      </c>
      <c r="C26" s="28">
        <f>C21+C22+C23+C24+C25</f>
        <v>21120.24</v>
      </c>
      <c r="D26" s="14" t="s">
        <v>30</v>
      </c>
      <c r="E26" s="28">
        <f>E21+E22+E23+E24+E25</f>
        <v>21120.24</v>
      </c>
    </row>
    <row r="27" spans="1:5" ht="15">
      <c r="A27" s="33" t="s">
        <v>31</v>
      </c>
      <c r="B27" s="34"/>
      <c r="C27" s="34"/>
      <c r="D27" s="34"/>
      <c r="E27" s="35"/>
    </row>
    <row r="28" spans="1:5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35</v>
      </c>
      <c r="C29" s="27">
        <v>78373.69</v>
      </c>
      <c r="D29" s="5">
        <v>1</v>
      </c>
      <c r="E29" s="27">
        <f>C29*D29</f>
        <v>78373.69</v>
      </c>
    </row>
    <row r="30" spans="1:5" ht="15">
      <c r="A30" s="11" t="s">
        <v>33</v>
      </c>
      <c r="B30" s="12" t="s">
        <v>36</v>
      </c>
      <c r="C30" s="28">
        <f>C28+C29</f>
        <v>78373.69</v>
      </c>
      <c r="D30" s="14" t="s">
        <v>30</v>
      </c>
      <c r="E30" s="28">
        <f>E28+E29</f>
        <v>78373.69</v>
      </c>
    </row>
    <row r="31" spans="1:5" ht="15">
      <c r="A31" s="33" t="s">
        <v>37</v>
      </c>
      <c r="B31" s="34"/>
      <c r="C31" s="34"/>
      <c r="D31" s="34"/>
      <c r="E31" s="35"/>
    </row>
    <row r="32" spans="1:5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 ht="1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 ht="1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44</v>
      </c>
      <c r="B36" s="37"/>
      <c r="C36" s="37"/>
      <c r="D36" s="37"/>
      <c r="E36" s="38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94167771.67</v>
      </c>
      <c r="D38" s="5">
        <v>1</v>
      </c>
      <c r="E38" s="27">
        <f aca="true" t="shared" si="0" ref="E38:E50">C38*D38</f>
        <v>94167771.67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>
        <v>6925000</v>
      </c>
      <c r="D45" s="5">
        <v>0.1</v>
      </c>
      <c r="E45" s="27">
        <f t="shared" si="0"/>
        <v>692500</v>
      </c>
    </row>
    <row r="46" spans="1:5" ht="57.75">
      <c r="A46" s="8" t="s">
        <v>54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59</v>
      </c>
      <c r="B51" s="14">
        <v>270</v>
      </c>
      <c r="C51" s="28">
        <f>C37+C38+C39+C40+C41+C42+C43+C44+C45+C46+C47+C48+C49+C50</f>
        <v>101092771.67</v>
      </c>
      <c r="D51" s="14" t="s">
        <v>30</v>
      </c>
      <c r="E51" s="28">
        <f>E37+E38+E39+E40+E41+E42+E43+E44+E45+E46+E47+E48+E49+E50</f>
        <v>94860271.67</v>
      </c>
    </row>
    <row r="52" spans="1:5" ht="15">
      <c r="A52" s="33" t="s">
        <v>64</v>
      </c>
      <c r="B52" s="34"/>
      <c r="C52" s="34"/>
      <c r="D52" s="34"/>
      <c r="E52" s="35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>
        <v>2302.34</v>
      </c>
      <c r="D60" s="5">
        <v>1</v>
      </c>
      <c r="E60" s="27">
        <f t="shared" si="1"/>
        <v>2302.34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2121699.6</v>
      </c>
      <c r="D65" s="5">
        <v>1</v>
      </c>
      <c r="E65" s="27">
        <f t="shared" si="1"/>
        <v>2121699.6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84</v>
      </c>
      <c r="B75" s="16">
        <v>500</v>
      </c>
      <c r="C75" s="27">
        <v>6754.3</v>
      </c>
      <c r="D75" s="5">
        <v>0.1</v>
      </c>
      <c r="E75" s="27">
        <f t="shared" si="1"/>
        <v>675.4300000000001</v>
      </c>
    </row>
    <row r="76" spans="1:5" ht="15">
      <c r="A76" s="17" t="s">
        <v>85</v>
      </c>
      <c r="B76" s="18">
        <v>510</v>
      </c>
      <c r="C76" s="28">
        <f>C53+C54+C55+C56+C57+C58+C59+C60+C61+C62+C63+C64+C65+C66+C67+C68+C69+C70+C71+C72+C73+C74+C75</f>
        <v>2130756.2399999998</v>
      </c>
      <c r="D76" s="14" t="s">
        <v>30</v>
      </c>
      <c r="E76" s="28">
        <f>E53+E54+E55+E56+E57+E58+E59+E60+E61+E62+E63+E64+E65+E66+E67+E68+E69+E70+E71+E72+E73+E74+E75</f>
        <v>2124677.37</v>
      </c>
    </row>
    <row r="77" spans="1:5" ht="15">
      <c r="A77" s="33" t="s">
        <v>86</v>
      </c>
      <c r="B77" s="34"/>
      <c r="C77" s="34"/>
      <c r="D77" s="34"/>
      <c r="E77" s="35"/>
    </row>
    <row r="78" spans="1:5" ht="57.75">
      <c r="A78" s="8" t="s">
        <v>87</v>
      </c>
      <c r="B78" s="5">
        <v>520</v>
      </c>
      <c r="C78" s="27">
        <v>605029.24</v>
      </c>
      <c r="D78" s="5">
        <v>1</v>
      </c>
      <c r="E78" s="27">
        <f>C78*D78</f>
        <v>605029.24</v>
      </c>
    </row>
    <row r="79" spans="1:5" ht="31.5" customHeight="1">
      <c r="A79" s="42" t="s">
        <v>88</v>
      </c>
      <c r="B79" s="42"/>
      <c r="C79" s="42"/>
      <c r="D79" s="42"/>
      <c r="E79" s="29">
        <f>E78+E76+E51+E34+E30+E26</f>
        <v>97689472.21</v>
      </c>
    </row>
    <row r="80" spans="1:5" ht="15">
      <c r="A80" s="39" t="s">
        <v>89</v>
      </c>
      <c r="B80" s="39"/>
      <c r="C80" s="39"/>
      <c r="D80" s="39"/>
      <c r="E80" s="29">
        <f>E79+E77+E52+E35+E31+E27</f>
        <v>97689472.21</v>
      </c>
    </row>
    <row r="81" spans="1:5" ht="15">
      <c r="A81" s="33" t="s">
        <v>90</v>
      </c>
      <c r="B81" s="34"/>
      <c r="C81" s="34"/>
      <c r="D81" s="34"/>
      <c r="E81" s="35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aca="true" t="shared" si="2" ref="E83:E91">C83</f>
        <v>0</v>
      </c>
    </row>
    <row r="84" spans="1:5" ht="29.25">
      <c r="A84" s="8" t="s">
        <v>93</v>
      </c>
      <c r="B84" s="5">
        <v>550</v>
      </c>
      <c r="C84" s="27">
        <v>0</v>
      </c>
      <c r="D84" s="5" t="s">
        <v>30</v>
      </c>
      <c r="E84" s="27">
        <f>C84</f>
        <v>0</v>
      </c>
    </row>
    <row r="85" spans="1:5" ht="15">
      <c r="A85" s="8" t="s">
        <v>94</v>
      </c>
      <c r="B85" s="5">
        <v>560</v>
      </c>
      <c r="C85" s="31">
        <v>954704.79</v>
      </c>
      <c r="D85" s="5" t="s">
        <v>30</v>
      </c>
      <c r="E85" s="27">
        <f>C85</f>
        <v>954704.79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 ht="15">
      <c r="A92" s="40" t="s">
        <v>101</v>
      </c>
      <c r="B92" s="40"/>
      <c r="C92" s="40"/>
      <c r="D92" s="40"/>
      <c r="E92" s="28">
        <f>E82+E83+E84+E85+E86+E87+E88+E89+E90+E91</f>
        <v>954704.79</v>
      </c>
    </row>
    <row r="93" spans="1:5" ht="15">
      <c r="A93" s="33" t="s">
        <v>102</v>
      </c>
      <c r="B93" s="34"/>
      <c r="C93" s="34"/>
      <c r="D93" s="34"/>
      <c r="E93" s="35"/>
    </row>
    <row r="94" spans="1:5" ht="15">
      <c r="A94" s="41" t="s">
        <v>103</v>
      </c>
      <c r="B94" s="41"/>
      <c r="C94" s="41"/>
      <c r="D94" s="41"/>
      <c r="E94" s="30">
        <f>E79-E92</f>
        <v>96734767.41999999</v>
      </c>
    </row>
    <row r="97" spans="1:5" ht="15.75" thickBot="1">
      <c r="A97" t="s">
        <v>104</v>
      </c>
      <c r="B97" s="19"/>
      <c r="C97" s="19"/>
      <c r="D97" s="32" t="s">
        <v>105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106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scale="74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2014-10-28T14:51:05Z</cp:lastPrinted>
  <dcterms:created xsi:type="dcterms:W3CDTF">2010-10-15T10:42:50Z</dcterms:created>
  <dcterms:modified xsi:type="dcterms:W3CDTF">2014-12-24T09:46:12Z</dcterms:modified>
  <cp:category/>
  <cp:version/>
  <cp:contentType/>
  <cp:contentStatus/>
</cp:coreProperties>
</file>